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SCHOOL AND PLAYERS" sheetId="1" r:id="rId1"/>
    <sheet name="each tea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<sst xmlns="http://schemas.openxmlformats.org/spreadsheetml/2006/main" count="387" uniqueCount="92">
  <si>
    <t>LODGE</t>
  </si>
  <si>
    <t>Q.C</t>
  </si>
  <si>
    <t xml:space="preserve">MARTYN </t>
  </si>
  <si>
    <t>DEL CASTILHO</t>
  </si>
  <si>
    <t xml:space="preserve">BRIAN </t>
  </si>
  <si>
    <t>BRANCH</t>
  </si>
  <si>
    <t>CHERI-ANN</t>
  </si>
  <si>
    <t>PARRIS</t>
  </si>
  <si>
    <t>GRANT</t>
  </si>
  <si>
    <t>KIRK</t>
  </si>
  <si>
    <t xml:space="preserve">ADRIAN </t>
  </si>
  <si>
    <t>GUPPY</t>
  </si>
  <si>
    <t>PILE</t>
  </si>
  <si>
    <t xml:space="preserve">DURABU </t>
  </si>
  <si>
    <t>DONAVAN</t>
  </si>
  <si>
    <t>AUSTIN</t>
  </si>
  <si>
    <t>BOARD</t>
  </si>
  <si>
    <t>NAME</t>
  </si>
  <si>
    <t>RATING</t>
  </si>
  <si>
    <t>COMBERMERE</t>
  </si>
  <si>
    <t>U.W.I.</t>
  </si>
  <si>
    <t>LAMARR</t>
  </si>
  <si>
    <t>HOYTE</t>
  </si>
  <si>
    <t xml:space="preserve">AKEEM </t>
  </si>
  <si>
    <t>COX</t>
  </si>
  <si>
    <t>BORIS</t>
  </si>
  <si>
    <t>THOMPSON</t>
  </si>
  <si>
    <t xml:space="preserve">DAMIAN </t>
  </si>
  <si>
    <t>HINDS</t>
  </si>
  <si>
    <t>CHRISTOPHER</t>
  </si>
  <si>
    <t>PILGRIM</t>
  </si>
  <si>
    <t>SCOTT</t>
  </si>
  <si>
    <t>OBRIAN</t>
  </si>
  <si>
    <t xml:space="preserve">SHAMEL </t>
  </si>
  <si>
    <t>HOWELL</t>
  </si>
  <si>
    <t>ROSMOND</t>
  </si>
  <si>
    <t>HOLDER (CAP)</t>
  </si>
  <si>
    <t>ANTHONY</t>
  </si>
  <si>
    <t>FRANCIS</t>
  </si>
  <si>
    <t xml:space="preserve">AMPLTON </t>
  </si>
  <si>
    <t xml:space="preserve">KERRY </t>
  </si>
  <si>
    <t>BRATHWAITE</t>
  </si>
  <si>
    <t>WILSON</t>
  </si>
  <si>
    <t xml:space="preserve">KERON </t>
  </si>
  <si>
    <t xml:space="preserve">SHINER </t>
  </si>
  <si>
    <t>JUSTIN</t>
  </si>
  <si>
    <t>BLACK MAN</t>
  </si>
  <si>
    <t xml:space="preserve">SUMAT </t>
  </si>
  <si>
    <t>NANDURI</t>
  </si>
  <si>
    <t>DAKARI</t>
  </si>
  <si>
    <t>LAMAR</t>
  </si>
  <si>
    <t>PETERS</t>
  </si>
  <si>
    <t xml:space="preserve">ROY </t>
  </si>
  <si>
    <t>DOWNES</t>
  </si>
  <si>
    <t>GIOVANNI</t>
  </si>
  <si>
    <t>BROWNE</t>
  </si>
  <si>
    <t>STEFAN</t>
  </si>
  <si>
    <t>DUPINGNY</t>
  </si>
  <si>
    <t>VS</t>
  </si>
  <si>
    <t>SCORE</t>
  </si>
  <si>
    <t>ROUND 1  2007-02-10</t>
  </si>
  <si>
    <t>DEF</t>
  </si>
  <si>
    <t xml:space="preserve">RORY </t>
  </si>
  <si>
    <t>BRD</t>
  </si>
  <si>
    <t xml:space="preserve">ROUND </t>
  </si>
  <si>
    <t>PLAYER SELECTED</t>
  </si>
  <si>
    <t>CAPTAIN</t>
  </si>
  <si>
    <t>………………………………………………………</t>
  </si>
  <si>
    <t>UNITED INSURANCE TERTIARY AND SCHOOL TEAM CHESS TOURNAMENT 2007</t>
  </si>
  <si>
    <t xml:space="preserve">CAPTAINS ARE TO SELECT TEAM FOR THE ROUND AND SUBMIT </t>
  </si>
  <si>
    <t xml:space="preserve">          RATING OF TEAM</t>
  </si>
  <si>
    <t>ROUND 2  2007-02-17</t>
  </si>
  <si>
    <r>
      <t>HOLDER (</t>
    </r>
    <r>
      <rPr>
        <sz val="8"/>
        <rFont val="Arial"/>
        <family val="2"/>
      </rPr>
      <t>CAP)</t>
    </r>
  </si>
  <si>
    <t>CHRIST</t>
  </si>
  <si>
    <t>DURANNI</t>
  </si>
  <si>
    <t xml:space="preserve">DURANNI </t>
  </si>
  <si>
    <t>KEVIN</t>
  </si>
  <si>
    <t>CORINNE</t>
  </si>
  <si>
    <t>HOWARD</t>
  </si>
  <si>
    <t xml:space="preserve">LODGE </t>
  </si>
  <si>
    <t>GAME POINTS</t>
  </si>
  <si>
    <t>MATCH POINTS</t>
  </si>
  <si>
    <t>Q.C.</t>
  </si>
  <si>
    <t>MATCH POINT</t>
  </si>
  <si>
    <t>AFTER ROUND ONE</t>
  </si>
  <si>
    <t>ROUND 3  2007-02-17</t>
  </si>
  <si>
    <t xml:space="preserve">CORINE </t>
  </si>
  <si>
    <t xml:space="preserve">KEVIN </t>
  </si>
  <si>
    <t xml:space="preserve">SKINNER </t>
  </si>
  <si>
    <t>BLACKMAN</t>
  </si>
  <si>
    <t xml:space="preserve">AFTER ROUND THREE </t>
  </si>
  <si>
    <t>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</si>
</sst>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u val="single"/>
      <sz val="12"/>
      <name val="Arial"/>
      <family val="0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tabSelected="1" workbookViewId="0" topLeftCell="H1">
      <selection activeCell="R27" sqref="R27"/>
    </sheetView>
  </sheetViews>
  <sheetFormatPr defaultColWidth="9.140625" defaultRowHeight="12.75"/>
  <cols>
    <col min="1" max="1" width="9.140625" style="1" customWidth="1"/>
    <col min="2" max="2" width="17.7109375" style="0" customWidth="1"/>
    <col min="3" max="3" width="14.421875" style="0" customWidth="1"/>
    <col min="7" max="8" width="13.7109375" style="0" customWidth="1"/>
    <col min="10" max="10" width="13.140625" style="0" customWidth="1"/>
    <col min="11" max="11" width="13.57421875" style="0" customWidth="1"/>
    <col min="13" max="13" width="3.421875" style="0" customWidth="1"/>
    <col min="14" max="16" width="3.421875" style="2" customWidth="1"/>
    <col min="17" max="17" width="5.140625" style="0" customWidth="1"/>
    <col min="18" max="18" width="12.8515625" style="0" customWidth="1"/>
    <col min="19" max="19" width="14.140625" style="0" customWidth="1"/>
  </cols>
  <sheetData>
    <row r="1" spans="2:15" ht="18">
      <c r="B1" s="2" t="s">
        <v>0</v>
      </c>
      <c r="M1" s="6" t="s">
        <v>60</v>
      </c>
      <c r="N1" s="6"/>
      <c r="O1" s="6"/>
    </row>
    <row r="2" spans="1:18" ht="15.75">
      <c r="A2" s="1" t="s">
        <v>16</v>
      </c>
      <c r="B2" t="s">
        <v>17</v>
      </c>
      <c r="D2" t="s">
        <v>18</v>
      </c>
      <c r="I2" s="1"/>
      <c r="J2" s="2" t="s">
        <v>0</v>
      </c>
      <c r="O2" t="s">
        <v>58</v>
      </c>
      <c r="R2" s="2" t="s">
        <v>19</v>
      </c>
    </row>
    <row r="3" spans="1:18" ht="15.75">
      <c r="A3" s="1">
        <v>1</v>
      </c>
      <c r="B3" t="s">
        <v>2</v>
      </c>
      <c r="C3" t="s">
        <v>3</v>
      </c>
      <c r="D3">
        <v>1890</v>
      </c>
      <c r="I3" s="1" t="s">
        <v>16</v>
      </c>
      <c r="J3" t="s">
        <v>17</v>
      </c>
      <c r="L3" t="s">
        <v>18</v>
      </c>
      <c r="Q3" s="1" t="s">
        <v>63</v>
      </c>
      <c r="R3" t="s">
        <v>17</v>
      </c>
    </row>
    <row r="4" spans="1:20" ht="15.75">
      <c r="A4" s="1">
        <v>2</v>
      </c>
      <c r="B4" t="s">
        <v>4</v>
      </c>
      <c r="C4" t="s">
        <v>5</v>
      </c>
      <c r="D4">
        <v>1296</v>
      </c>
      <c r="I4" s="1">
        <v>1</v>
      </c>
      <c r="J4" t="s">
        <v>2</v>
      </c>
      <c r="K4" t="s">
        <v>3</v>
      </c>
      <c r="L4">
        <v>1890</v>
      </c>
      <c r="N4" s="2">
        <v>2</v>
      </c>
      <c r="P4" s="2">
        <v>0</v>
      </c>
      <c r="Q4" s="5">
        <v>1</v>
      </c>
      <c r="R4" t="s">
        <v>21</v>
      </c>
      <c r="S4" t="s">
        <v>22</v>
      </c>
      <c r="T4">
        <v>1265</v>
      </c>
    </row>
    <row r="5" spans="1:20" ht="15.75">
      <c r="A5" s="1">
        <v>3</v>
      </c>
      <c r="B5" t="s">
        <v>6</v>
      </c>
      <c r="C5" t="s">
        <v>7</v>
      </c>
      <c r="D5">
        <v>1308</v>
      </c>
      <c r="I5" s="5">
        <v>2</v>
      </c>
      <c r="J5" t="s">
        <v>4</v>
      </c>
      <c r="K5" t="s">
        <v>5</v>
      </c>
      <c r="L5">
        <v>1296</v>
      </c>
      <c r="M5" s="9" t="s">
        <v>61</v>
      </c>
      <c r="N5" s="2">
        <v>0</v>
      </c>
      <c r="P5" s="2">
        <v>2</v>
      </c>
      <c r="Q5" s="1">
        <v>2</v>
      </c>
      <c r="R5" t="s">
        <v>23</v>
      </c>
      <c r="S5" t="s">
        <v>24</v>
      </c>
      <c r="T5">
        <v>1089</v>
      </c>
    </row>
    <row r="6" spans="1:20" ht="15.75">
      <c r="A6" s="1">
        <v>4</v>
      </c>
      <c r="B6" t="s">
        <v>9</v>
      </c>
      <c r="C6" t="s">
        <v>8</v>
      </c>
      <c r="D6">
        <v>1149</v>
      </c>
      <c r="I6" s="1">
        <v>3</v>
      </c>
      <c r="J6" t="s">
        <v>6</v>
      </c>
      <c r="K6" t="s">
        <v>7</v>
      </c>
      <c r="L6">
        <v>1308</v>
      </c>
      <c r="N6" s="2">
        <v>2</v>
      </c>
      <c r="P6" s="2">
        <v>0</v>
      </c>
      <c r="Q6" s="5">
        <v>3</v>
      </c>
      <c r="R6" t="s">
        <v>25</v>
      </c>
      <c r="S6" t="s">
        <v>26</v>
      </c>
      <c r="T6">
        <v>806</v>
      </c>
    </row>
    <row r="7" spans="1:20" ht="15.75">
      <c r="A7" s="1">
        <v>5</v>
      </c>
      <c r="B7" t="s">
        <v>14</v>
      </c>
      <c r="C7" t="s">
        <v>15</v>
      </c>
      <c r="D7">
        <v>1086</v>
      </c>
      <c r="I7" s="5">
        <v>4</v>
      </c>
      <c r="J7" t="s">
        <v>9</v>
      </c>
      <c r="K7" t="s">
        <v>8</v>
      </c>
      <c r="L7">
        <v>1149</v>
      </c>
      <c r="N7" s="2">
        <v>1</v>
      </c>
      <c r="P7" s="2">
        <v>1</v>
      </c>
      <c r="Q7" s="1">
        <v>4</v>
      </c>
      <c r="R7" t="s">
        <v>32</v>
      </c>
      <c r="S7" t="s">
        <v>30</v>
      </c>
      <c r="T7">
        <v>780</v>
      </c>
    </row>
    <row r="8" spans="1:20" ht="15.75">
      <c r="A8" s="1">
        <v>6</v>
      </c>
      <c r="B8" t="s">
        <v>75</v>
      </c>
      <c r="C8" t="s">
        <v>12</v>
      </c>
      <c r="D8">
        <v>887</v>
      </c>
      <c r="I8" s="1">
        <v>5</v>
      </c>
      <c r="J8" t="s">
        <v>10</v>
      </c>
      <c r="K8" t="s">
        <v>11</v>
      </c>
      <c r="L8">
        <v>1174</v>
      </c>
      <c r="N8" s="2">
        <v>2</v>
      </c>
      <c r="P8" s="2">
        <v>0</v>
      </c>
      <c r="Q8" s="5">
        <v>5</v>
      </c>
      <c r="R8" t="s">
        <v>29</v>
      </c>
      <c r="S8" t="s">
        <v>31</v>
      </c>
      <c r="T8">
        <v>550</v>
      </c>
    </row>
    <row r="9" spans="1:20" ht="15.75">
      <c r="A9" s="1">
        <v>7</v>
      </c>
      <c r="B9" t="s">
        <v>10</v>
      </c>
      <c r="C9" t="s">
        <v>11</v>
      </c>
      <c r="D9">
        <v>1174</v>
      </c>
      <c r="I9" s="1">
        <v>6</v>
      </c>
      <c r="J9" t="s">
        <v>74</v>
      </c>
      <c r="K9" t="s">
        <v>12</v>
      </c>
      <c r="L9">
        <v>887</v>
      </c>
      <c r="Q9" s="1">
        <v>6</v>
      </c>
      <c r="R9" t="s">
        <v>27</v>
      </c>
      <c r="S9" t="s">
        <v>28</v>
      </c>
      <c r="T9">
        <v>883</v>
      </c>
    </row>
    <row r="10" spans="4:12" ht="15.75">
      <c r="D10">
        <f>SUM(D3:D9)/7</f>
        <v>1255.7142857142858</v>
      </c>
      <c r="I10" s="1">
        <v>7</v>
      </c>
      <c r="J10" t="s">
        <v>14</v>
      </c>
      <c r="K10" t="s">
        <v>15</v>
      </c>
      <c r="L10">
        <v>1086</v>
      </c>
    </row>
    <row r="11" spans="11:17" ht="15.75">
      <c r="K11" s="4" t="s">
        <v>59</v>
      </c>
      <c r="M11" s="7"/>
      <c r="N11" s="8">
        <f>SUM(N4:N10)</f>
        <v>7</v>
      </c>
      <c r="O11" s="8"/>
      <c r="P11" s="8">
        <f>SUM(P4:P10)</f>
        <v>3</v>
      </c>
      <c r="Q11" s="7"/>
    </row>
    <row r="12" spans="11:16" ht="15.75">
      <c r="K12" t="s">
        <v>83</v>
      </c>
      <c r="N12" s="2">
        <v>1</v>
      </c>
      <c r="P12" s="2">
        <v>0</v>
      </c>
    </row>
    <row r="14" spans="2:18" ht="15.75">
      <c r="B14" s="2" t="s">
        <v>1</v>
      </c>
      <c r="I14" s="1"/>
      <c r="J14" s="2" t="s">
        <v>1</v>
      </c>
      <c r="O14" t="s">
        <v>58</v>
      </c>
      <c r="Q14" s="1"/>
      <c r="R14" s="2" t="s">
        <v>20</v>
      </c>
    </row>
    <row r="15" spans="1:18" ht="15.75">
      <c r="A15" s="1" t="s">
        <v>16</v>
      </c>
      <c r="B15" t="s">
        <v>17</v>
      </c>
      <c r="I15" s="1" t="s">
        <v>16</v>
      </c>
      <c r="J15" t="s">
        <v>17</v>
      </c>
      <c r="Q15" s="1" t="s">
        <v>16</v>
      </c>
      <c r="R15" t="s">
        <v>17</v>
      </c>
    </row>
    <row r="16" spans="1:20" ht="15.75">
      <c r="A16" s="1">
        <v>1</v>
      </c>
      <c r="B16" t="s">
        <v>45</v>
      </c>
      <c r="C16" t="s">
        <v>46</v>
      </c>
      <c r="D16">
        <v>1509</v>
      </c>
      <c r="I16" s="1">
        <v>1</v>
      </c>
      <c r="J16" t="s">
        <v>45</v>
      </c>
      <c r="K16" t="s">
        <v>46</v>
      </c>
      <c r="L16">
        <v>1509</v>
      </c>
      <c r="N16" s="2">
        <v>2</v>
      </c>
      <c r="P16" s="2">
        <v>0</v>
      </c>
      <c r="Q16" s="5">
        <v>1</v>
      </c>
      <c r="R16" t="s">
        <v>33</v>
      </c>
      <c r="S16" t="s">
        <v>34</v>
      </c>
      <c r="T16">
        <v>1653</v>
      </c>
    </row>
    <row r="17" spans="1:20" ht="15.75">
      <c r="A17" s="1">
        <v>2</v>
      </c>
      <c r="B17" t="s">
        <v>47</v>
      </c>
      <c r="C17" t="s">
        <v>48</v>
      </c>
      <c r="D17">
        <v>1245</v>
      </c>
      <c r="I17" s="1">
        <v>2</v>
      </c>
      <c r="J17" t="s">
        <v>47</v>
      </c>
      <c r="K17" t="s">
        <v>48</v>
      </c>
      <c r="L17">
        <v>1245</v>
      </c>
      <c r="M17" s="9" t="s">
        <v>61</v>
      </c>
      <c r="N17" s="2">
        <v>0</v>
      </c>
      <c r="P17" s="2">
        <v>2</v>
      </c>
      <c r="Q17" s="1">
        <v>2</v>
      </c>
      <c r="R17" t="s">
        <v>35</v>
      </c>
      <c r="S17" t="s">
        <v>36</v>
      </c>
      <c r="T17">
        <v>1368</v>
      </c>
    </row>
    <row r="18" spans="1:20" ht="15.75">
      <c r="A18" s="1">
        <v>3</v>
      </c>
      <c r="B18" t="s">
        <v>49</v>
      </c>
      <c r="C18" t="s">
        <v>41</v>
      </c>
      <c r="D18">
        <v>952</v>
      </c>
      <c r="I18" s="1">
        <v>3</v>
      </c>
      <c r="J18" t="s">
        <v>49</v>
      </c>
      <c r="K18" t="s">
        <v>41</v>
      </c>
      <c r="L18">
        <v>952</v>
      </c>
      <c r="N18" s="2">
        <v>0</v>
      </c>
      <c r="P18" s="2">
        <v>2</v>
      </c>
      <c r="Q18" s="5">
        <v>3</v>
      </c>
      <c r="R18" t="s">
        <v>37</v>
      </c>
      <c r="S18" t="s">
        <v>38</v>
      </c>
      <c r="T18">
        <v>1392</v>
      </c>
    </row>
    <row r="19" spans="1:20" ht="15.75">
      <c r="A19" s="1">
        <v>4</v>
      </c>
      <c r="B19" t="s">
        <v>50</v>
      </c>
      <c r="C19" t="s">
        <v>51</v>
      </c>
      <c r="D19">
        <v>0</v>
      </c>
      <c r="I19" s="1">
        <v>4</v>
      </c>
      <c r="J19" t="s">
        <v>50</v>
      </c>
      <c r="K19" t="s">
        <v>51</v>
      </c>
      <c r="L19">
        <v>0</v>
      </c>
      <c r="N19" s="2">
        <v>2</v>
      </c>
      <c r="P19" s="2">
        <v>0</v>
      </c>
      <c r="Q19" s="1">
        <v>4</v>
      </c>
      <c r="R19" t="s">
        <v>39</v>
      </c>
      <c r="S19" t="s">
        <v>42</v>
      </c>
      <c r="T19">
        <v>1358</v>
      </c>
    </row>
    <row r="20" spans="1:20" ht="15.75">
      <c r="A20" s="1">
        <v>5</v>
      </c>
      <c r="B20" t="s">
        <v>62</v>
      </c>
      <c r="C20" t="s">
        <v>53</v>
      </c>
      <c r="D20">
        <v>0</v>
      </c>
      <c r="I20" s="1">
        <v>5</v>
      </c>
      <c r="J20" t="s">
        <v>62</v>
      </c>
      <c r="K20" t="s">
        <v>53</v>
      </c>
      <c r="L20">
        <v>0</v>
      </c>
      <c r="M20" s="9" t="s">
        <v>61</v>
      </c>
      <c r="N20" s="2">
        <v>2</v>
      </c>
      <c r="P20" s="2">
        <v>0</v>
      </c>
      <c r="Q20" s="5">
        <v>5</v>
      </c>
      <c r="R20" t="s">
        <v>40</v>
      </c>
      <c r="S20" t="s">
        <v>41</v>
      </c>
      <c r="T20">
        <v>838</v>
      </c>
    </row>
    <row r="21" spans="1:20" ht="15.75">
      <c r="A21" s="1">
        <v>6</v>
      </c>
      <c r="B21" t="s">
        <v>54</v>
      </c>
      <c r="C21" t="s">
        <v>55</v>
      </c>
      <c r="D21">
        <v>950</v>
      </c>
      <c r="I21" s="1">
        <v>6</v>
      </c>
      <c r="J21" t="s">
        <v>54</v>
      </c>
      <c r="K21" t="s">
        <v>55</v>
      </c>
      <c r="L21">
        <v>950</v>
      </c>
      <c r="Q21" s="1">
        <v>6</v>
      </c>
      <c r="R21" t="s">
        <v>43</v>
      </c>
      <c r="S21" t="s">
        <v>44</v>
      </c>
      <c r="T21">
        <v>1269</v>
      </c>
    </row>
    <row r="22" spans="1:12" ht="15.75">
      <c r="A22" s="1">
        <v>7</v>
      </c>
      <c r="B22" t="s">
        <v>56</v>
      </c>
      <c r="C22" t="s">
        <v>57</v>
      </c>
      <c r="D22">
        <v>805</v>
      </c>
      <c r="I22" s="1">
        <v>7</v>
      </c>
      <c r="J22" t="s">
        <v>56</v>
      </c>
      <c r="K22" t="s">
        <v>57</v>
      </c>
      <c r="L22">
        <v>805</v>
      </c>
    </row>
    <row r="23" spans="4:17" ht="15.75">
      <c r="D23">
        <f>SUM(D16:D20)/7</f>
        <v>529.4285714285714</v>
      </c>
      <c r="K23" s="4" t="s">
        <v>59</v>
      </c>
      <c r="M23" s="7"/>
      <c r="N23" s="8">
        <f>SUM(N16:N22)</f>
        <v>6</v>
      </c>
      <c r="O23" s="8"/>
      <c r="P23" s="8">
        <f>SUM(P16:P22)</f>
        <v>4</v>
      </c>
      <c r="Q23" s="7"/>
    </row>
    <row r="24" spans="11:16" ht="15.75">
      <c r="K24" t="s">
        <v>83</v>
      </c>
      <c r="N24" s="2">
        <v>1</v>
      </c>
      <c r="P24" s="2">
        <v>0</v>
      </c>
    </row>
    <row r="26" spans="2:9" ht="15.75">
      <c r="B26" s="2" t="s">
        <v>19</v>
      </c>
      <c r="I26" s="4" t="s">
        <v>84</v>
      </c>
    </row>
    <row r="27" spans="1:2" ht="15.75">
      <c r="A27" s="1" t="s">
        <v>16</v>
      </c>
      <c r="B27" t="s">
        <v>17</v>
      </c>
    </row>
    <row r="28" spans="1:9" ht="15.75">
      <c r="A28" s="1">
        <v>1</v>
      </c>
      <c r="B28" t="s">
        <v>21</v>
      </c>
      <c r="C28" t="s">
        <v>22</v>
      </c>
      <c r="D28">
        <v>1265</v>
      </c>
      <c r="I28" s="4" t="s">
        <v>79</v>
      </c>
    </row>
    <row r="29" spans="1:11" ht="15.75">
      <c r="A29" s="1">
        <v>2</v>
      </c>
      <c r="B29" t="s">
        <v>23</v>
      </c>
      <c r="C29" t="s">
        <v>24</v>
      </c>
      <c r="D29">
        <v>1089</v>
      </c>
      <c r="I29" t="s">
        <v>81</v>
      </c>
      <c r="K29">
        <f>N12</f>
        <v>1</v>
      </c>
    </row>
    <row r="30" spans="1:11" ht="15.75">
      <c r="A30" s="1">
        <v>3</v>
      </c>
      <c r="B30" t="s">
        <v>25</v>
      </c>
      <c r="C30" t="s">
        <v>26</v>
      </c>
      <c r="D30">
        <v>806</v>
      </c>
      <c r="I30" t="s">
        <v>80</v>
      </c>
      <c r="K30">
        <f>SUM(N11)</f>
        <v>7</v>
      </c>
    </row>
    <row r="31" spans="1:4" ht="15.75">
      <c r="A31" s="1">
        <v>4</v>
      </c>
      <c r="B31" t="s">
        <v>32</v>
      </c>
      <c r="C31" t="s">
        <v>30</v>
      </c>
      <c r="D31">
        <v>780</v>
      </c>
    </row>
    <row r="32" spans="1:4" ht="15.75">
      <c r="A32" s="1">
        <v>5</v>
      </c>
      <c r="B32" t="s">
        <v>29</v>
      </c>
      <c r="C32" t="s">
        <v>31</v>
      </c>
      <c r="D32">
        <v>550</v>
      </c>
    </row>
    <row r="33" spans="1:9" ht="15.75">
      <c r="A33" s="1">
        <v>6</v>
      </c>
      <c r="B33" t="s">
        <v>27</v>
      </c>
      <c r="C33" t="s">
        <v>28</v>
      </c>
      <c r="D33">
        <v>883</v>
      </c>
      <c r="I33" s="4" t="s">
        <v>82</v>
      </c>
    </row>
    <row r="34" spans="1:11" ht="15.75">
      <c r="A34" s="1">
        <v>7</v>
      </c>
      <c r="B34" t="s">
        <v>77</v>
      </c>
      <c r="C34" t="s">
        <v>78</v>
      </c>
      <c r="D34">
        <v>0</v>
      </c>
      <c r="I34" t="s">
        <v>81</v>
      </c>
      <c r="K34">
        <f>SUM(N24)</f>
        <v>1</v>
      </c>
    </row>
    <row r="35" spans="1:11" ht="15.75">
      <c r="A35" s="1" t="s">
        <v>70</v>
      </c>
      <c r="D35">
        <f>SUM(D28:D34)/7</f>
        <v>767.5714285714286</v>
      </c>
      <c r="I35" t="s">
        <v>80</v>
      </c>
      <c r="K35">
        <f>SUM(N23)</f>
        <v>6</v>
      </c>
    </row>
    <row r="37" spans="2:9" ht="15.75">
      <c r="B37" s="2" t="s">
        <v>20</v>
      </c>
      <c r="I37" s="4" t="s">
        <v>19</v>
      </c>
    </row>
    <row r="38" spans="1:11" ht="15.75">
      <c r="A38" s="1" t="s">
        <v>16</v>
      </c>
      <c r="B38" t="s">
        <v>17</v>
      </c>
      <c r="I38" t="s">
        <v>81</v>
      </c>
      <c r="K38">
        <f>P12</f>
        <v>0</v>
      </c>
    </row>
    <row r="39" spans="1:11" ht="15.75">
      <c r="A39" s="1">
        <v>1</v>
      </c>
      <c r="B39" t="s">
        <v>33</v>
      </c>
      <c r="C39" t="s">
        <v>34</v>
      </c>
      <c r="D39">
        <v>1653</v>
      </c>
      <c r="I39" t="s">
        <v>80</v>
      </c>
      <c r="K39">
        <f>P11</f>
        <v>3</v>
      </c>
    </row>
    <row r="40" spans="1:4" ht="15.75">
      <c r="A40" s="1">
        <v>2</v>
      </c>
      <c r="B40" t="s">
        <v>35</v>
      </c>
      <c r="C40" t="s">
        <v>36</v>
      </c>
      <c r="D40">
        <v>1368</v>
      </c>
    </row>
    <row r="41" spans="1:9" ht="15.75">
      <c r="A41" s="1">
        <v>3</v>
      </c>
      <c r="B41" t="s">
        <v>37</v>
      </c>
      <c r="C41" t="s">
        <v>38</v>
      </c>
      <c r="D41">
        <v>1392</v>
      </c>
      <c r="I41" s="4" t="s">
        <v>20</v>
      </c>
    </row>
    <row r="42" spans="1:11" ht="15.75">
      <c r="A42" s="1">
        <v>4</v>
      </c>
      <c r="B42" t="s">
        <v>39</v>
      </c>
      <c r="C42" t="s">
        <v>42</v>
      </c>
      <c r="D42">
        <v>1358</v>
      </c>
      <c r="I42" t="s">
        <v>81</v>
      </c>
      <c r="K42">
        <f>P24</f>
        <v>0</v>
      </c>
    </row>
    <row r="43" spans="1:11" ht="15.75">
      <c r="A43" s="1">
        <v>5</v>
      </c>
      <c r="B43" t="s">
        <v>40</v>
      </c>
      <c r="C43" t="s">
        <v>41</v>
      </c>
      <c r="D43">
        <v>838</v>
      </c>
      <c r="I43" t="s">
        <v>80</v>
      </c>
      <c r="K43">
        <f>P23</f>
        <v>4</v>
      </c>
    </row>
    <row r="44" spans="1:4" ht="15.75">
      <c r="A44" s="1">
        <v>6</v>
      </c>
      <c r="B44" t="s">
        <v>76</v>
      </c>
      <c r="C44" t="s">
        <v>44</v>
      </c>
      <c r="D44">
        <v>1269</v>
      </c>
    </row>
    <row r="45" spans="1:4" ht="15.75">
      <c r="A45" s="1">
        <v>7</v>
      </c>
      <c r="D45">
        <v>0</v>
      </c>
    </row>
    <row r="46" ht="15.75">
      <c r="D46">
        <f>SUM(D39:D45)/7</f>
        <v>1125.4285714285713</v>
      </c>
    </row>
    <row r="49" spans="13:15" ht="18">
      <c r="M49" s="6" t="s">
        <v>71</v>
      </c>
      <c r="N49" s="6"/>
      <c r="O49" s="6"/>
    </row>
    <row r="50" spans="1:18" ht="18">
      <c r="A50" s="3"/>
      <c r="I50" s="2" t="s">
        <v>19</v>
      </c>
      <c r="O50" t="s">
        <v>58</v>
      </c>
      <c r="R50" s="2" t="s">
        <v>20</v>
      </c>
    </row>
    <row r="51" spans="9:20" ht="15.75">
      <c r="I51" s="5" t="s">
        <v>16</v>
      </c>
      <c r="J51" s="4" t="s">
        <v>17</v>
      </c>
      <c r="K51" s="4"/>
      <c r="L51" s="4" t="s">
        <v>18</v>
      </c>
      <c r="M51" s="4"/>
      <c r="Q51" s="5" t="s">
        <v>63</v>
      </c>
      <c r="R51" s="4" t="s">
        <v>17</v>
      </c>
      <c r="S51" s="4"/>
      <c r="T51" s="4" t="s">
        <v>18</v>
      </c>
    </row>
    <row r="52" spans="9:20" ht="15.75">
      <c r="I52" s="5">
        <v>1</v>
      </c>
      <c r="J52" s="10" t="s">
        <v>21</v>
      </c>
      <c r="K52" s="10" t="s">
        <v>22</v>
      </c>
      <c r="L52" s="10">
        <v>1265</v>
      </c>
      <c r="N52" s="2">
        <v>0</v>
      </c>
      <c r="P52" s="2">
        <v>2</v>
      </c>
      <c r="Q52" s="5">
        <v>1</v>
      </c>
      <c r="R52" s="10" t="s">
        <v>33</v>
      </c>
      <c r="S52" s="10" t="s">
        <v>34</v>
      </c>
      <c r="T52">
        <v>1653</v>
      </c>
    </row>
    <row r="53" spans="9:20" ht="15.75">
      <c r="I53" s="1">
        <v>2</v>
      </c>
      <c r="J53" s="10" t="s">
        <v>23</v>
      </c>
      <c r="K53" s="10" t="s">
        <v>24</v>
      </c>
      <c r="L53" s="10">
        <v>1089</v>
      </c>
      <c r="M53" s="9"/>
      <c r="N53" s="2">
        <v>2</v>
      </c>
      <c r="P53" s="2">
        <v>0</v>
      </c>
      <c r="Q53" s="1">
        <v>2</v>
      </c>
      <c r="R53" s="10" t="s">
        <v>35</v>
      </c>
      <c r="S53" s="10" t="s">
        <v>72</v>
      </c>
      <c r="T53">
        <v>1368</v>
      </c>
    </row>
    <row r="54" spans="9:20" ht="15.75">
      <c r="I54" s="5">
        <v>3</v>
      </c>
      <c r="J54" s="10" t="s">
        <v>25</v>
      </c>
      <c r="K54" s="10" t="s">
        <v>26</v>
      </c>
      <c r="L54" s="10">
        <v>806</v>
      </c>
      <c r="N54" s="2">
        <v>0</v>
      </c>
      <c r="P54" s="2">
        <v>2</v>
      </c>
      <c r="Q54" s="5">
        <v>3</v>
      </c>
      <c r="R54" s="10" t="s">
        <v>37</v>
      </c>
      <c r="S54" s="10" t="s">
        <v>38</v>
      </c>
      <c r="T54">
        <v>1392</v>
      </c>
    </row>
    <row r="55" spans="9:20" ht="15.75">
      <c r="I55" s="1">
        <v>4</v>
      </c>
      <c r="J55" s="10" t="s">
        <v>32</v>
      </c>
      <c r="K55" s="10" t="s">
        <v>30</v>
      </c>
      <c r="L55" s="10">
        <v>780</v>
      </c>
      <c r="N55" s="2">
        <v>2</v>
      </c>
      <c r="O55" s="14" t="s">
        <v>61</v>
      </c>
      <c r="P55" s="2">
        <v>0</v>
      </c>
      <c r="Q55" s="1">
        <v>4</v>
      </c>
      <c r="R55" s="10" t="s">
        <v>40</v>
      </c>
      <c r="S55" s="10" t="s">
        <v>41</v>
      </c>
      <c r="T55">
        <v>838</v>
      </c>
    </row>
    <row r="56" spans="9:20" ht="15.75">
      <c r="I56" s="5">
        <v>5</v>
      </c>
      <c r="J56" s="10" t="s">
        <v>73</v>
      </c>
      <c r="K56" s="10" t="s">
        <v>31</v>
      </c>
      <c r="L56" s="10">
        <v>550</v>
      </c>
      <c r="N56" s="2">
        <v>0</v>
      </c>
      <c r="O56" s="14" t="s">
        <v>61</v>
      </c>
      <c r="P56" s="2">
        <v>0</v>
      </c>
      <c r="Q56" s="5">
        <v>5</v>
      </c>
      <c r="R56" s="10" t="s">
        <v>43</v>
      </c>
      <c r="S56" s="10" t="s">
        <v>44</v>
      </c>
      <c r="T56">
        <v>1269</v>
      </c>
    </row>
    <row r="57" spans="9:17" ht="15.75">
      <c r="I57" s="1"/>
      <c r="Q57" s="1"/>
    </row>
    <row r="58" spans="11:17" ht="15.75">
      <c r="K58" s="4" t="s">
        <v>59</v>
      </c>
      <c r="M58" s="7"/>
      <c r="N58" s="8">
        <f>SUM(N52:N57)</f>
        <v>4</v>
      </c>
      <c r="O58" s="8"/>
      <c r="P58" s="8">
        <f>SUM(P52:P57)</f>
        <v>4</v>
      </c>
      <c r="Q58" s="7"/>
    </row>
    <row r="59" spans="11:17" ht="12.75">
      <c r="K59" t="s">
        <v>83</v>
      </c>
      <c r="N59" s="14">
        <v>0.5</v>
      </c>
      <c r="O59" s="14"/>
      <c r="P59" s="14">
        <v>0.5</v>
      </c>
      <c r="Q59" s="7"/>
    </row>
    <row r="60" spans="11:17" ht="15.75">
      <c r="K60" s="4"/>
      <c r="M60" s="7"/>
      <c r="N60" s="8"/>
      <c r="O60" s="8"/>
      <c r="P60" s="8"/>
      <c r="Q60" s="7"/>
    </row>
    <row r="61" spans="11:17" ht="15.75">
      <c r="K61" s="4"/>
      <c r="M61" s="7"/>
      <c r="N61" s="8"/>
      <c r="O61" s="8"/>
      <c r="P61" s="8"/>
      <c r="Q61" s="7"/>
    </row>
    <row r="62" spans="11:17" ht="15.75">
      <c r="K62" s="4"/>
      <c r="M62" s="7"/>
      <c r="N62" s="8"/>
      <c r="O62" s="8"/>
      <c r="P62" s="8"/>
      <c r="Q62" s="7"/>
    </row>
    <row r="65" spans="9:18" ht="15.75">
      <c r="I65" s="1"/>
      <c r="J65" s="2" t="s">
        <v>0</v>
      </c>
      <c r="O65" t="s">
        <v>58</v>
      </c>
      <c r="Q65" s="1"/>
      <c r="R65" s="2" t="s">
        <v>1</v>
      </c>
    </row>
    <row r="66" spans="9:20" ht="15.75">
      <c r="I66" s="5" t="s">
        <v>16</v>
      </c>
      <c r="J66" s="4" t="s">
        <v>17</v>
      </c>
      <c r="L66" s="4" t="s">
        <v>18</v>
      </c>
      <c r="Q66" s="5" t="s">
        <v>63</v>
      </c>
      <c r="R66" s="4" t="s">
        <v>17</v>
      </c>
      <c r="T66" s="4" t="s">
        <v>18</v>
      </c>
    </row>
    <row r="67" spans="9:20" ht="15.75">
      <c r="I67" s="1">
        <v>1</v>
      </c>
      <c r="J67" t="s">
        <v>2</v>
      </c>
      <c r="K67" t="s">
        <v>3</v>
      </c>
      <c r="L67">
        <v>1890</v>
      </c>
      <c r="N67" s="2">
        <v>1</v>
      </c>
      <c r="P67" s="2">
        <v>1</v>
      </c>
      <c r="Q67" s="1">
        <v>1</v>
      </c>
      <c r="R67" t="s">
        <v>45</v>
      </c>
      <c r="S67" t="s">
        <v>46</v>
      </c>
      <c r="T67">
        <v>1509</v>
      </c>
    </row>
    <row r="68" spans="9:20" ht="15.75">
      <c r="I68" s="1">
        <v>2</v>
      </c>
      <c r="J68" t="s">
        <v>6</v>
      </c>
      <c r="K68" t="s">
        <v>7</v>
      </c>
      <c r="L68">
        <v>1308</v>
      </c>
      <c r="M68" s="9"/>
      <c r="N68" s="2">
        <v>2</v>
      </c>
      <c r="P68" s="2">
        <v>0</v>
      </c>
      <c r="Q68" s="5">
        <v>2</v>
      </c>
      <c r="R68" t="s">
        <v>47</v>
      </c>
      <c r="S68" t="s">
        <v>48</v>
      </c>
      <c r="T68">
        <v>1245</v>
      </c>
    </row>
    <row r="69" spans="9:20" ht="15.75">
      <c r="I69" s="1">
        <v>3</v>
      </c>
      <c r="J69" t="s">
        <v>9</v>
      </c>
      <c r="K69" t="s">
        <v>8</v>
      </c>
      <c r="L69">
        <v>1149</v>
      </c>
      <c r="N69" s="2">
        <v>2</v>
      </c>
      <c r="P69" s="2">
        <v>0</v>
      </c>
      <c r="Q69" s="1">
        <v>3</v>
      </c>
      <c r="R69" t="s">
        <v>49</v>
      </c>
      <c r="S69" t="s">
        <v>41</v>
      </c>
      <c r="T69">
        <v>952</v>
      </c>
    </row>
    <row r="70" spans="9:20" ht="15.75">
      <c r="I70" s="1">
        <v>4</v>
      </c>
      <c r="J70" t="s">
        <v>14</v>
      </c>
      <c r="K70" t="s">
        <v>15</v>
      </c>
      <c r="L70">
        <v>1086</v>
      </c>
      <c r="N70" s="2">
        <v>2</v>
      </c>
      <c r="P70" s="2">
        <v>0</v>
      </c>
      <c r="Q70" s="5">
        <v>4</v>
      </c>
      <c r="R70" t="s">
        <v>50</v>
      </c>
      <c r="S70" t="s">
        <v>51</v>
      </c>
      <c r="T70">
        <v>0</v>
      </c>
    </row>
    <row r="71" spans="9:20" ht="15.75">
      <c r="I71" s="1">
        <v>5</v>
      </c>
      <c r="J71" t="s">
        <v>74</v>
      </c>
      <c r="K71" t="s">
        <v>12</v>
      </c>
      <c r="L71">
        <v>887</v>
      </c>
      <c r="M71" s="9"/>
      <c r="N71" s="2">
        <v>2</v>
      </c>
      <c r="P71" s="2">
        <v>0</v>
      </c>
      <c r="Q71" s="1">
        <v>5</v>
      </c>
      <c r="R71" t="s">
        <v>62</v>
      </c>
      <c r="S71" t="s">
        <v>53</v>
      </c>
      <c r="T71">
        <v>0</v>
      </c>
    </row>
    <row r="72" spans="9:17" ht="15.75">
      <c r="I72" s="1"/>
      <c r="Q72" s="1"/>
    </row>
    <row r="73" spans="9:17" ht="15.75">
      <c r="I73" s="1"/>
      <c r="K73" s="4" t="s">
        <v>59</v>
      </c>
      <c r="N73" s="2">
        <f>SUM(N67:N72)</f>
        <v>9</v>
      </c>
      <c r="P73" s="2">
        <f>SUM(P67:P72)</f>
        <v>1</v>
      </c>
      <c r="Q73" s="1"/>
    </row>
    <row r="74" spans="11:17" ht="15.75">
      <c r="K74" t="s">
        <v>83</v>
      </c>
      <c r="N74" s="2">
        <v>1</v>
      </c>
      <c r="P74" s="2">
        <v>0</v>
      </c>
      <c r="Q74" s="7"/>
    </row>
    <row r="97" ht="15.75">
      <c r="I97" s="4" t="s">
        <v>90</v>
      </c>
    </row>
    <row r="98" ht="15.75">
      <c r="I98" s="4" t="s">
        <v>79</v>
      </c>
    </row>
    <row r="99" spans="9:11" ht="15.75">
      <c r="I99" t="s">
        <v>81</v>
      </c>
      <c r="K99">
        <f>SUM(N12+N74+P139)</f>
        <v>3</v>
      </c>
    </row>
    <row r="100" spans="9:11" ht="15.75">
      <c r="I100" t="s">
        <v>80</v>
      </c>
      <c r="K100">
        <f>SUM(N11+N73+P138)</f>
        <v>24</v>
      </c>
    </row>
    <row r="103" ht="15.75">
      <c r="I103" s="4" t="s">
        <v>82</v>
      </c>
    </row>
    <row r="104" spans="9:11" ht="15.75">
      <c r="I104" t="s">
        <v>81</v>
      </c>
      <c r="K104">
        <f>SUM(N24+P74+N127)</f>
        <v>1</v>
      </c>
    </row>
    <row r="105" spans="9:11" ht="15.75">
      <c r="I105" t="s">
        <v>80</v>
      </c>
      <c r="K105">
        <f>SUM(N23+P73+N126)</f>
        <v>9</v>
      </c>
    </row>
    <row r="107" ht="15.75">
      <c r="I107" s="4" t="s">
        <v>19</v>
      </c>
    </row>
    <row r="108" spans="9:11" ht="15.75">
      <c r="I108" t="s">
        <v>81</v>
      </c>
      <c r="K108">
        <f>SUM(N59+P12+P127)</f>
        <v>1.5</v>
      </c>
    </row>
    <row r="109" spans="9:11" ht="15.75">
      <c r="I109" t="s">
        <v>80</v>
      </c>
      <c r="K109">
        <f>SUM(N58+P11+P126)</f>
        <v>15</v>
      </c>
    </row>
    <row r="111" ht="15.75">
      <c r="I111" s="4" t="s">
        <v>20</v>
      </c>
    </row>
    <row r="112" spans="9:11" ht="15.75">
      <c r="I112" t="s">
        <v>81</v>
      </c>
      <c r="K112">
        <f>SUM(P59+P24+N139)</f>
        <v>0.5</v>
      </c>
    </row>
    <row r="113" spans="9:11" ht="15.75">
      <c r="I113" t="s">
        <v>80</v>
      </c>
      <c r="K113">
        <f>SUM(P23+P58+K129)</f>
        <v>8</v>
      </c>
    </row>
    <row r="115" ht="18">
      <c r="M115" s="6" t="s">
        <v>85</v>
      </c>
    </row>
    <row r="118" spans="9:17" ht="15.75">
      <c r="I118" s="1"/>
      <c r="J118" s="2" t="s">
        <v>1</v>
      </c>
      <c r="Q118" s="2" t="s">
        <v>19</v>
      </c>
    </row>
    <row r="119" spans="9:20" ht="15.75">
      <c r="I119" s="5" t="s">
        <v>63</v>
      </c>
      <c r="J119" s="4" t="s">
        <v>17</v>
      </c>
      <c r="L119" s="4" t="s">
        <v>18</v>
      </c>
      <c r="Q119" s="5" t="s">
        <v>63</v>
      </c>
      <c r="R119" s="4" t="s">
        <v>17</v>
      </c>
      <c r="S119" s="4"/>
      <c r="T119" s="4" t="s">
        <v>18</v>
      </c>
    </row>
    <row r="120" spans="9:20" ht="15.75">
      <c r="I120" s="1">
        <v>1</v>
      </c>
      <c r="J120" t="s">
        <v>45</v>
      </c>
      <c r="K120" t="s">
        <v>89</v>
      </c>
      <c r="L120">
        <v>1509</v>
      </c>
      <c r="N120" s="2">
        <v>2</v>
      </c>
      <c r="P120" s="2">
        <v>0</v>
      </c>
      <c r="Q120" s="5">
        <v>1</v>
      </c>
      <c r="R120" t="s">
        <v>86</v>
      </c>
      <c r="S120" t="s">
        <v>78</v>
      </c>
      <c r="T120">
        <v>1311</v>
      </c>
    </row>
    <row r="121" spans="9:20" ht="15.75">
      <c r="I121" s="5">
        <v>2</v>
      </c>
      <c r="J121" t="s">
        <v>47</v>
      </c>
      <c r="K121" t="s">
        <v>48</v>
      </c>
      <c r="L121">
        <v>1245</v>
      </c>
      <c r="N121" s="2">
        <v>0</v>
      </c>
      <c r="P121" s="2">
        <v>2</v>
      </c>
      <c r="Q121" s="1">
        <v>2</v>
      </c>
      <c r="R121" s="10" t="s">
        <v>21</v>
      </c>
      <c r="S121" s="10" t="s">
        <v>22</v>
      </c>
      <c r="T121" s="10">
        <v>1265</v>
      </c>
    </row>
    <row r="122" spans="9:20" ht="15.75">
      <c r="I122" s="1">
        <v>3</v>
      </c>
      <c r="J122" t="s">
        <v>49</v>
      </c>
      <c r="K122" t="s">
        <v>41</v>
      </c>
      <c r="L122">
        <v>952</v>
      </c>
      <c r="N122" s="2">
        <v>0</v>
      </c>
      <c r="P122" s="2">
        <v>2</v>
      </c>
      <c r="Q122" s="5">
        <v>3</v>
      </c>
      <c r="R122" s="10" t="s">
        <v>23</v>
      </c>
      <c r="S122" s="10" t="s">
        <v>24</v>
      </c>
      <c r="T122" s="10">
        <v>1089</v>
      </c>
    </row>
    <row r="123" spans="9:20" ht="15.75">
      <c r="I123" s="5">
        <v>4</v>
      </c>
      <c r="J123" t="s">
        <v>50</v>
      </c>
      <c r="K123" t="s">
        <v>51</v>
      </c>
      <c r="L123">
        <v>0</v>
      </c>
      <c r="N123" s="2">
        <v>0</v>
      </c>
      <c r="P123" s="2">
        <v>2</v>
      </c>
      <c r="Q123" s="1">
        <v>4</v>
      </c>
      <c r="R123" s="10" t="s">
        <v>25</v>
      </c>
      <c r="S123" s="10" t="s">
        <v>26</v>
      </c>
      <c r="T123" s="10">
        <v>806</v>
      </c>
    </row>
    <row r="124" spans="9:20" ht="15.75">
      <c r="I124" s="1">
        <v>5</v>
      </c>
      <c r="J124" t="s">
        <v>62</v>
      </c>
      <c r="K124" t="s">
        <v>53</v>
      </c>
      <c r="L124">
        <v>0</v>
      </c>
      <c r="N124" s="2">
        <v>0</v>
      </c>
      <c r="P124" s="2">
        <v>2</v>
      </c>
      <c r="Q124" s="5">
        <v>5</v>
      </c>
      <c r="R124" s="10" t="s">
        <v>32</v>
      </c>
      <c r="S124" s="10" t="s">
        <v>30</v>
      </c>
      <c r="T124" s="10">
        <v>780</v>
      </c>
    </row>
    <row r="125" ht="15.75">
      <c r="Q125" s="1"/>
    </row>
    <row r="126" spans="11:19" ht="15.75">
      <c r="K126" s="4" t="s">
        <v>59</v>
      </c>
      <c r="N126" s="2">
        <f>SUM(N120:N125)</f>
        <v>2</v>
      </c>
      <c r="P126" s="2">
        <f>SUM(P120:P125)</f>
        <v>8</v>
      </c>
      <c r="S126" s="4"/>
    </row>
    <row r="127" spans="11:16" ht="15.75">
      <c r="K127" t="s">
        <v>83</v>
      </c>
      <c r="N127" s="2">
        <v>0</v>
      </c>
      <c r="P127" s="2">
        <v>1</v>
      </c>
    </row>
    <row r="130" spans="10:18" ht="15.75">
      <c r="J130" s="2" t="s">
        <v>20</v>
      </c>
      <c r="Q130" s="1"/>
      <c r="R130" s="2" t="s">
        <v>0</v>
      </c>
    </row>
    <row r="131" spans="9:20" ht="15.75">
      <c r="I131" s="5" t="s">
        <v>63</v>
      </c>
      <c r="J131" s="4" t="s">
        <v>17</v>
      </c>
      <c r="K131" s="4"/>
      <c r="L131" s="4" t="s">
        <v>18</v>
      </c>
      <c r="Q131" s="5" t="s">
        <v>63</v>
      </c>
      <c r="R131" s="4" t="s">
        <v>17</v>
      </c>
      <c r="T131" s="4" t="s">
        <v>18</v>
      </c>
    </row>
    <row r="132" spans="9:20" ht="15.75">
      <c r="I132" s="5">
        <v>1</v>
      </c>
      <c r="J132" s="10" t="s">
        <v>33</v>
      </c>
      <c r="K132" s="10" t="s">
        <v>34</v>
      </c>
      <c r="L132">
        <v>1653</v>
      </c>
      <c r="N132" s="2">
        <v>0</v>
      </c>
      <c r="P132" s="2">
        <v>2</v>
      </c>
      <c r="Q132" s="1">
        <v>1</v>
      </c>
      <c r="R132" t="s">
        <v>2</v>
      </c>
      <c r="S132" t="s">
        <v>3</v>
      </c>
      <c r="T132">
        <v>1890</v>
      </c>
    </row>
    <row r="133" spans="9:20" ht="15.75">
      <c r="I133" s="1">
        <v>2</v>
      </c>
      <c r="J133" s="10" t="s">
        <v>35</v>
      </c>
      <c r="K133" s="10" t="s">
        <v>72</v>
      </c>
      <c r="L133">
        <v>1368</v>
      </c>
      <c r="N133" s="2">
        <v>2</v>
      </c>
      <c r="P133" s="2">
        <v>0</v>
      </c>
      <c r="Q133" s="1">
        <v>2</v>
      </c>
      <c r="R133" t="s">
        <v>6</v>
      </c>
      <c r="S133" t="s">
        <v>7</v>
      </c>
      <c r="T133">
        <v>1308</v>
      </c>
    </row>
    <row r="134" spans="9:20" ht="15.75">
      <c r="I134" s="5">
        <v>3</v>
      </c>
      <c r="J134" s="10" t="s">
        <v>37</v>
      </c>
      <c r="K134" s="10" t="s">
        <v>38</v>
      </c>
      <c r="L134">
        <v>1392</v>
      </c>
      <c r="N134" s="2">
        <v>0</v>
      </c>
      <c r="P134" s="2">
        <v>2</v>
      </c>
      <c r="Q134" s="1">
        <v>3</v>
      </c>
      <c r="R134" t="s">
        <v>9</v>
      </c>
      <c r="S134" t="s">
        <v>8</v>
      </c>
      <c r="T134">
        <v>1149</v>
      </c>
    </row>
    <row r="135" spans="9:20" ht="15.75">
      <c r="I135" s="1">
        <v>4</v>
      </c>
      <c r="J135" t="s">
        <v>39</v>
      </c>
      <c r="K135" t="s">
        <v>42</v>
      </c>
      <c r="L135">
        <v>1358</v>
      </c>
      <c r="N135" s="2">
        <v>0</v>
      </c>
      <c r="O135" s="14" t="s">
        <v>91</v>
      </c>
      <c r="P135" s="2">
        <v>2</v>
      </c>
      <c r="Q135" s="1">
        <v>4</v>
      </c>
      <c r="R135" t="s">
        <v>14</v>
      </c>
      <c r="S135" t="s">
        <v>15</v>
      </c>
      <c r="T135">
        <v>1086</v>
      </c>
    </row>
    <row r="136" spans="9:20" ht="15.75">
      <c r="I136" s="5">
        <v>5</v>
      </c>
      <c r="J136" s="10" t="s">
        <v>87</v>
      </c>
      <c r="K136" s="10" t="s">
        <v>88</v>
      </c>
      <c r="L136">
        <v>1269</v>
      </c>
      <c r="N136" s="2">
        <v>0</v>
      </c>
      <c r="O136" s="14" t="s">
        <v>91</v>
      </c>
      <c r="P136" s="2">
        <v>2</v>
      </c>
      <c r="Q136" s="1">
        <v>5</v>
      </c>
      <c r="R136" t="s">
        <v>74</v>
      </c>
      <c r="S136" t="s">
        <v>12</v>
      </c>
      <c r="T136">
        <v>887</v>
      </c>
    </row>
    <row r="138" spans="11:16" ht="15.75">
      <c r="K138" s="4" t="s">
        <v>59</v>
      </c>
      <c r="N138" s="2">
        <f>SUM(N132:N137)</f>
        <v>2</v>
      </c>
      <c r="P138" s="2">
        <f>SUM(P132:P137)</f>
        <v>8</v>
      </c>
    </row>
    <row r="139" spans="11:16" ht="15.75">
      <c r="K139" t="s">
        <v>83</v>
      </c>
      <c r="N139" s="2">
        <v>0</v>
      </c>
      <c r="P139" s="2">
        <v>1</v>
      </c>
    </row>
    <row r="143" ht="15.75">
      <c r="I143" s="2"/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81"/>
  <sheetViews>
    <sheetView workbookViewId="0" topLeftCell="A82">
      <selection activeCell="E25" sqref="D25:E26"/>
    </sheetView>
  </sheetViews>
  <sheetFormatPr defaultColWidth="9.140625" defaultRowHeight="12.75"/>
  <cols>
    <col min="1" max="1" width="12.421875" style="0" customWidth="1"/>
    <col min="3" max="3" width="18.00390625" style="0" customWidth="1"/>
  </cols>
  <sheetData>
    <row r="3" spans="1:7" ht="15">
      <c r="A3" t="s">
        <v>68</v>
      </c>
      <c r="C3" s="10"/>
      <c r="D3" s="10"/>
      <c r="E3" s="10"/>
      <c r="F3" s="10"/>
      <c r="G3" s="10"/>
    </row>
    <row r="4" spans="1:7" ht="15">
      <c r="A4" s="10" t="s">
        <v>69</v>
      </c>
      <c r="B4" s="10"/>
      <c r="C4" s="10"/>
      <c r="D4" s="10"/>
      <c r="E4" s="10"/>
      <c r="F4" s="10"/>
      <c r="G4" s="10"/>
    </row>
    <row r="5" spans="1:7" ht="15">
      <c r="A5" s="10"/>
      <c r="B5" s="10"/>
      <c r="C5" s="10"/>
      <c r="D5" s="10"/>
      <c r="E5" s="10"/>
      <c r="F5" s="10"/>
      <c r="G5" s="10"/>
    </row>
    <row r="6" spans="1:7" ht="18">
      <c r="A6" s="13" t="s">
        <v>64</v>
      </c>
      <c r="B6" s="13"/>
      <c r="C6" s="10"/>
      <c r="D6" s="10"/>
      <c r="E6" s="10"/>
      <c r="F6" s="10"/>
      <c r="G6" s="10"/>
    </row>
    <row r="7" spans="1:7" ht="15">
      <c r="A7" s="10"/>
      <c r="B7" s="10"/>
      <c r="C7" s="10"/>
      <c r="D7" s="10"/>
      <c r="E7" s="10"/>
      <c r="F7" s="10"/>
      <c r="G7" s="10"/>
    </row>
    <row r="8" spans="1:7" ht="15.75">
      <c r="A8" s="11"/>
      <c r="B8" s="12" t="s">
        <v>0</v>
      </c>
      <c r="C8" s="10"/>
      <c r="D8" s="10"/>
      <c r="E8" s="10"/>
      <c r="F8" s="10"/>
      <c r="G8" s="10"/>
    </row>
    <row r="9" spans="1:7" ht="15">
      <c r="A9" s="11" t="s">
        <v>16</v>
      </c>
      <c r="B9" s="10" t="s">
        <v>17</v>
      </c>
      <c r="C9" s="10"/>
      <c r="D9" s="10" t="s">
        <v>18</v>
      </c>
      <c r="E9" s="10"/>
      <c r="F9" s="10" t="s">
        <v>65</v>
      </c>
      <c r="G9" s="10"/>
    </row>
    <row r="10" spans="1:7" ht="15">
      <c r="A10" s="11">
        <v>1</v>
      </c>
      <c r="B10" s="10" t="s">
        <v>2</v>
      </c>
      <c r="C10" s="10" t="s">
        <v>3</v>
      </c>
      <c r="D10" s="10">
        <v>1890</v>
      </c>
      <c r="E10" s="10"/>
      <c r="F10" s="10"/>
      <c r="G10" s="10"/>
    </row>
    <row r="11" spans="1:7" ht="15">
      <c r="A11" s="11">
        <v>2</v>
      </c>
      <c r="B11" s="10" t="s">
        <v>4</v>
      </c>
      <c r="C11" s="10" t="s">
        <v>5</v>
      </c>
      <c r="D11" s="10">
        <v>1296</v>
      </c>
      <c r="E11" s="10"/>
      <c r="F11" s="10"/>
      <c r="G11" s="10"/>
    </row>
    <row r="12" spans="1:7" ht="15">
      <c r="A12" s="11">
        <v>3</v>
      </c>
      <c r="B12" s="10" t="s">
        <v>6</v>
      </c>
      <c r="C12" s="10" t="s">
        <v>7</v>
      </c>
      <c r="D12" s="10">
        <v>1308</v>
      </c>
      <c r="E12" s="10"/>
      <c r="F12" s="10"/>
      <c r="G12" s="10"/>
    </row>
    <row r="13" spans="1:7" ht="15">
      <c r="A13" s="11">
        <v>4</v>
      </c>
      <c r="B13" s="10" t="s">
        <v>9</v>
      </c>
      <c r="C13" s="10" t="s">
        <v>8</v>
      </c>
      <c r="D13" s="10">
        <v>1149</v>
      </c>
      <c r="E13" s="10"/>
      <c r="F13" s="10"/>
      <c r="G13" s="10"/>
    </row>
    <row r="14" spans="1:7" ht="15">
      <c r="A14" s="11">
        <v>5</v>
      </c>
      <c r="B14" s="10" t="s">
        <v>10</v>
      </c>
      <c r="C14" s="10" t="s">
        <v>11</v>
      </c>
      <c r="D14" s="10">
        <v>1174</v>
      </c>
      <c r="E14" s="10"/>
      <c r="F14" s="10"/>
      <c r="G14" s="10"/>
    </row>
    <row r="15" spans="1:7" ht="15">
      <c r="A15" s="11">
        <v>6</v>
      </c>
      <c r="B15" s="10" t="s">
        <v>13</v>
      </c>
      <c r="C15" s="10" t="s">
        <v>12</v>
      </c>
      <c r="D15" s="10">
        <v>887</v>
      </c>
      <c r="E15" s="10"/>
      <c r="F15" s="10"/>
      <c r="G15" s="10"/>
    </row>
    <row r="16" spans="1:7" ht="15">
      <c r="A16" s="11">
        <v>7</v>
      </c>
      <c r="B16" s="10" t="s">
        <v>14</v>
      </c>
      <c r="C16" s="10" t="s">
        <v>15</v>
      </c>
      <c r="D16" s="10">
        <v>1086</v>
      </c>
      <c r="E16" s="10"/>
      <c r="F16" s="10"/>
      <c r="G16" s="10"/>
    </row>
    <row r="17" spans="1:7" ht="15">
      <c r="A17" s="11"/>
      <c r="B17" s="10"/>
      <c r="C17" s="10"/>
      <c r="D17" s="10">
        <f>SUM(D10:D16)/7</f>
        <v>1255.7142857142858</v>
      </c>
      <c r="E17" s="10"/>
      <c r="F17" s="10"/>
      <c r="G17" s="10"/>
    </row>
    <row r="18" spans="1:7" ht="15">
      <c r="A18" s="11"/>
      <c r="B18" s="10"/>
      <c r="C18" s="10"/>
      <c r="D18" s="10"/>
      <c r="E18" s="10"/>
      <c r="F18" s="10"/>
      <c r="G18" s="10"/>
    </row>
    <row r="19" spans="1:7" ht="15">
      <c r="A19" s="11" t="s">
        <v>66</v>
      </c>
      <c r="B19" s="10" t="s">
        <v>67</v>
      </c>
      <c r="C19" s="10"/>
      <c r="D19" s="10"/>
      <c r="E19" s="10"/>
      <c r="F19" s="10"/>
      <c r="G19" s="10"/>
    </row>
    <row r="20" spans="1:7" ht="15">
      <c r="A20" s="11"/>
      <c r="B20" s="10"/>
      <c r="C20" s="10"/>
      <c r="D20" s="10"/>
      <c r="E20" s="10"/>
      <c r="F20" s="10"/>
      <c r="G20" s="10"/>
    </row>
    <row r="21" spans="1:7" ht="15">
      <c r="A21" s="11"/>
      <c r="B21" s="10"/>
      <c r="C21" s="10"/>
      <c r="D21" s="10"/>
      <c r="E21" s="10"/>
      <c r="F21" s="10"/>
      <c r="G21" s="10"/>
    </row>
    <row r="22" spans="1:7" ht="15">
      <c r="A22" t="s">
        <v>68</v>
      </c>
      <c r="C22" s="10"/>
      <c r="D22" s="10"/>
      <c r="E22" s="10"/>
      <c r="F22" s="10"/>
      <c r="G22" s="10"/>
    </row>
    <row r="23" spans="1:7" ht="15">
      <c r="A23" s="10" t="s">
        <v>69</v>
      </c>
      <c r="B23" s="10"/>
      <c r="C23" s="10"/>
      <c r="D23" s="10"/>
      <c r="E23" s="10"/>
      <c r="F23" s="10"/>
      <c r="G23" s="10"/>
    </row>
    <row r="24" spans="1:7" ht="15">
      <c r="A24" s="10"/>
      <c r="B24" s="10"/>
      <c r="C24" s="10"/>
      <c r="D24" s="10"/>
      <c r="E24" s="10"/>
      <c r="F24" s="10"/>
      <c r="G24" s="10"/>
    </row>
    <row r="25" spans="1:7" ht="18">
      <c r="A25" s="13" t="s">
        <v>64</v>
      </c>
      <c r="B25" s="13"/>
      <c r="C25" s="10"/>
      <c r="D25" s="10"/>
      <c r="E25" s="10"/>
      <c r="F25" s="10"/>
      <c r="G25" s="10"/>
    </row>
    <row r="26" spans="1:7" ht="15">
      <c r="A26" s="11"/>
      <c r="B26" s="10"/>
      <c r="C26" s="10"/>
      <c r="D26" s="10"/>
      <c r="E26" s="10"/>
      <c r="F26" s="10"/>
      <c r="G26" s="10"/>
    </row>
    <row r="27" spans="1:7" ht="15.75">
      <c r="A27" s="11"/>
      <c r="B27" s="12" t="s">
        <v>1</v>
      </c>
      <c r="C27" s="10"/>
      <c r="D27" s="10"/>
      <c r="E27" s="10"/>
      <c r="F27" s="10"/>
      <c r="G27" s="10"/>
    </row>
    <row r="28" spans="1:7" ht="15">
      <c r="A28" s="11" t="s">
        <v>16</v>
      </c>
      <c r="B28" s="10" t="s">
        <v>17</v>
      </c>
      <c r="C28" s="10"/>
      <c r="D28" s="10"/>
      <c r="E28" s="10"/>
      <c r="F28" s="10" t="s">
        <v>65</v>
      </c>
      <c r="G28" s="10"/>
    </row>
    <row r="29" spans="1:7" ht="15">
      <c r="A29" s="11">
        <v>1</v>
      </c>
      <c r="B29" s="10" t="s">
        <v>45</v>
      </c>
      <c r="C29" s="10" t="s">
        <v>46</v>
      </c>
      <c r="D29" s="10">
        <v>1509</v>
      </c>
      <c r="E29" s="10"/>
      <c r="F29" s="10"/>
      <c r="G29" s="10"/>
    </row>
    <row r="30" spans="1:7" ht="15">
      <c r="A30" s="11">
        <v>2</v>
      </c>
      <c r="B30" s="10" t="s">
        <v>47</v>
      </c>
      <c r="C30" s="10" t="s">
        <v>48</v>
      </c>
      <c r="D30" s="10">
        <v>1245</v>
      </c>
      <c r="E30" s="10"/>
      <c r="F30" s="10"/>
      <c r="G30" s="10"/>
    </row>
    <row r="31" spans="1:7" ht="15">
      <c r="A31" s="11">
        <v>3</v>
      </c>
      <c r="B31" s="10" t="s">
        <v>49</v>
      </c>
      <c r="C31" s="10" t="s">
        <v>41</v>
      </c>
      <c r="D31" s="10">
        <v>952</v>
      </c>
      <c r="E31" s="10"/>
      <c r="F31" s="10"/>
      <c r="G31" s="10"/>
    </row>
    <row r="32" spans="1:7" ht="15">
      <c r="A32" s="11">
        <v>4</v>
      </c>
      <c r="B32" s="10" t="s">
        <v>50</v>
      </c>
      <c r="C32" s="10" t="s">
        <v>51</v>
      </c>
      <c r="D32" s="10">
        <v>0</v>
      </c>
      <c r="E32" s="10"/>
      <c r="F32" s="10"/>
      <c r="G32" s="10"/>
    </row>
    <row r="33" spans="1:7" ht="15">
      <c r="A33" s="11">
        <v>5</v>
      </c>
      <c r="B33" s="10" t="s">
        <v>52</v>
      </c>
      <c r="C33" s="10" t="s">
        <v>53</v>
      </c>
      <c r="D33" s="10">
        <v>0</v>
      </c>
      <c r="E33" s="10"/>
      <c r="F33" s="10"/>
      <c r="G33" s="10"/>
    </row>
    <row r="34" spans="1:7" ht="15">
      <c r="A34" s="11">
        <v>6</v>
      </c>
      <c r="B34" s="10" t="s">
        <v>54</v>
      </c>
      <c r="C34" s="10" t="s">
        <v>55</v>
      </c>
      <c r="D34" s="10">
        <v>950</v>
      </c>
      <c r="E34" s="10"/>
      <c r="F34" s="10"/>
      <c r="G34" s="10"/>
    </row>
    <row r="35" spans="1:7" ht="15">
      <c r="A35" s="11">
        <v>7</v>
      </c>
      <c r="B35" s="10" t="s">
        <v>56</v>
      </c>
      <c r="C35" s="10" t="s">
        <v>57</v>
      </c>
      <c r="D35" s="10">
        <v>805</v>
      </c>
      <c r="E35" s="10"/>
      <c r="F35" s="10"/>
      <c r="G35" s="10"/>
    </row>
    <row r="36" spans="1:7" ht="15">
      <c r="A36" s="11"/>
      <c r="B36" s="10"/>
      <c r="C36" s="10"/>
      <c r="D36" s="10">
        <f>SUM(D29:D33)/7</f>
        <v>529.4285714285714</v>
      </c>
      <c r="E36" s="10"/>
      <c r="F36" s="10"/>
      <c r="G36" s="10"/>
    </row>
    <row r="37" spans="1:7" ht="15">
      <c r="A37" s="11"/>
      <c r="B37" s="10"/>
      <c r="C37" s="10"/>
      <c r="D37" s="10"/>
      <c r="E37" s="10"/>
      <c r="F37" s="10"/>
      <c r="G37" s="10"/>
    </row>
    <row r="38" spans="1:7" ht="15">
      <c r="A38" s="11"/>
      <c r="B38" s="10"/>
      <c r="C38" s="10"/>
      <c r="D38" s="10"/>
      <c r="E38" s="10"/>
      <c r="F38" s="10"/>
      <c r="G38" s="10"/>
    </row>
    <row r="39" spans="1:7" ht="15">
      <c r="A39" s="11" t="s">
        <v>66</v>
      </c>
      <c r="B39" s="10" t="s">
        <v>67</v>
      </c>
      <c r="C39" s="10"/>
      <c r="D39" s="10"/>
      <c r="E39" s="10"/>
      <c r="F39" s="10"/>
      <c r="G39" s="10"/>
    </row>
    <row r="40" spans="1:7" ht="15">
      <c r="A40" s="11"/>
      <c r="B40" s="10"/>
      <c r="C40" s="10"/>
      <c r="D40" s="10"/>
      <c r="E40" s="10"/>
      <c r="F40" s="10"/>
      <c r="G40" s="10"/>
    </row>
    <row r="41" spans="1:7" ht="15">
      <c r="A41" s="11"/>
      <c r="B41" s="10"/>
      <c r="C41" s="10"/>
      <c r="D41" s="10"/>
      <c r="E41" s="10"/>
      <c r="F41" s="10"/>
      <c r="G41" s="10"/>
    </row>
    <row r="42" spans="1:7" ht="15">
      <c r="A42" s="11"/>
      <c r="B42" s="10"/>
      <c r="C42" s="10"/>
      <c r="D42" s="10"/>
      <c r="E42" s="10"/>
      <c r="F42" s="10"/>
      <c r="G42" s="10"/>
    </row>
    <row r="43" spans="1:7" ht="15">
      <c r="A43" s="11"/>
      <c r="B43" s="10"/>
      <c r="C43" s="10"/>
      <c r="D43" s="10"/>
      <c r="E43" s="10"/>
      <c r="F43" s="10"/>
      <c r="G43" s="10"/>
    </row>
    <row r="44" spans="1:7" ht="15">
      <c r="A44" s="11"/>
      <c r="B44" s="10"/>
      <c r="C44" s="10"/>
      <c r="D44" s="10"/>
      <c r="E44" s="10"/>
      <c r="F44" s="10"/>
      <c r="G44" s="10"/>
    </row>
    <row r="45" spans="1:7" ht="15">
      <c r="A45" t="s">
        <v>68</v>
      </c>
      <c r="C45" s="10"/>
      <c r="D45" s="10"/>
      <c r="E45" s="10"/>
      <c r="F45" s="10"/>
      <c r="G45" s="10"/>
    </row>
    <row r="46" spans="1:7" ht="15">
      <c r="A46" s="10" t="s">
        <v>69</v>
      </c>
      <c r="B46" s="10"/>
      <c r="C46" s="10"/>
      <c r="D46" s="10"/>
      <c r="E46" s="10"/>
      <c r="F46" s="10"/>
      <c r="G46" s="10"/>
    </row>
    <row r="47" spans="1:7" ht="15">
      <c r="A47" s="10"/>
      <c r="B47" s="10"/>
      <c r="C47" s="10"/>
      <c r="D47" s="10"/>
      <c r="E47" s="10"/>
      <c r="F47" s="10"/>
      <c r="G47" s="10"/>
    </row>
    <row r="48" spans="1:7" ht="18">
      <c r="A48" s="13" t="s">
        <v>64</v>
      </c>
      <c r="B48" s="13"/>
      <c r="C48" s="10"/>
      <c r="D48" s="10"/>
      <c r="E48" s="10"/>
      <c r="F48" s="10"/>
      <c r="G48" s="10"/>
    </row>
    <row r="49" spans="1:7" ht="15.75">
      <c r="A49" s="11"/>
      <c r="B49" s="12" t="s">
        <v>19</v>
      </c>
      <c r="C49" s="10"/>
      <c r="D49" s="10"/>
      <c r="E49" s="10"/>
      <c r="F49" s="10"/>
      <c r="G49" s="10"/>
    </row>
    <row r="50" spans="1:7" ht="15">
      <c r="A50" s="11" t="s">
        <v>16</v>
      </c>
      <c r="B50" s="10" t="s">
        <v>17</v>
      </c>
      <c r="C50" s="10"/>
      <c r="D50" s="10"/>
      <c r="E50" s="10"/>
      <c r="F50" s="10" t="s">
        <v>65</v>
      </c>
      <c r="G50" s="10"/>
    </row>
    <row r="51" spans="1:7" ht="15">
      <c r="A51" s="11">
        <v>1</v>
      </c>
      <c r="B51" s="10" t="s">
        <v>21</v>
      </c>
      <c r="C51" s="10" t="s">
        <v>22</v>
      </c>
      <c r="D51" s="10">
        <v>1265</v>
      </c>
      <c r="E51" s="10"/>
      <c r="F51" s="10"/>
      <c r="G51" s="10"/>
    </row>
    <row r="52" spans="1:7" ht="15">
      <c r="A52" s="11">
        <v>2</v>
      </c>
      <c r="B52" s="10" t="s">
        <v>23</v>
      </c>
      <c r="C52" s="10" t="s">
        <v>24</v>
      </c>
      <c r="D52" s="10">
        <v>1089</v>
      </c>
      <c r="E52" s="10"/>
      <c r="F52" s="10"/>
      <c r="G52" s="10"/>
    </row>
    <row r="53" spans="1:7" ht="15">
      <c r="A53" s="11">
        <v>3</v>
      </c>
      <c r="B53" s="10" t="s">
        <v>25</v>
      </c>
      <c r="C53" s="10" t="s">
        <v>26</v>
      </c>
      <c r="D53" s="10">
        <v>806</v>
      </c>
      <c r="E53" s="10"/>
      <c r="F53" s="10"/>
      <c r="G53" s="10"/>
    </row>
    <row r="54" spans="1:7" ht="15">
      <c r="A54" s="11">
        <v>4</v>
      </c>
      <c r="B54" s="10" t="s">
        <v>32</v>
      </c>
      <c r="C54" s="10" t="s">
        <v>30</v>
      </c>
      <c r="D54" s="10">
        <v>780</v>
      </c>
      <c r="E54" s="10"/>
      <c r="F54" s="10"/>
      <c r="G54" s="10"/>
    </row>
    <row r="55" spans="1:7" ht="15">
      <c r="A55" s="11">
        <v>5</v>
      </c>
      <c r="B55" s="10" t="s">
        <v>29</v>
      </c>
      <c r="C55" s="10" t="s">
        <v>31</v>
      </c>
      <c r="D55" s="10">
        <v>550</v>
      </c>
      <c r="E55" s="10"/>
      <c r="F55" s="10"/>
      <c r="G55" s="10"/>
    </row>
    <row r="56" spans="1:7" ht="15">
      <c r="A56" s="11">
        <v>6</v>
      </c>
      <c r="B56" s="10" t="s">
        <v>27</v>
      </c>
      <c r="C56" s="10" t="s">
        <v>28</v>
      </c>
      <c r="D56" s="10">
        <v>883</v>
      </c>
      <c r="E56" s="10"/>
      <c r="F56" s="10"/>
      <c r="G56" s="10"/>
    </row>
    <row r="57" spans="1:7" ht="15">
      <c r="A57" s="11">
        <v>7</v>
      </c>
      <c r="B57" s="10"/>
      <c r="C57" s="10"/>
      <c r="D57" s="10">
        <v>0</v>
      </c>
      <c r="E57" s="10"/>
      <c r="F57" s="10"/>
      <c r="G57" s="10"/>
    </row>
    <row r="58" spans="1:7" ht="15">
      <c r="A58" s="11" t="s">
        <v>70</v>
      </c>
      <c r="B58" s="10"/>
      <c r="C58" s="10"/>
      <c r="D58" s="10">
        <f>SUM(D51:D57)/7</f>
        <v>767.5714285714286</v>
      </c>
      <c r="E58" s="10"/>
      <c r="F58" s="10"/>
      <c r="G58" s="10"/>
    </row>
    <row r="59" spans="1:7" ht="15">
      <c r="A59" s="11"/>
      <c r="B59" s="10"/>
      <c r="C59" s="10"/>
      <c r="D59" s="10"/>
      <c r="E59" s="10"/>
      <c r="F59" s="10"/>
      <c r="G59" s="10"/>
    </row>
    <row r="60" spans="1:7" ht="15">
      <c r="A60" s="11"/>
      <c r="B60" s="10"/>
      <c r="C60" s="10"/>
      <c r="D60" s="10"/>
      <c r="E60" s="10"/>
      <c r="F60" s="10"/>
      <c r="G60" s="10"/>
    </row>
    <row r="61" spans="1:7" ht="15">
      <c r="A61" s="11" t="s">
        <v>66</v>
      </c>
      <c r="B61" s="10" t="s">
        <v>67</v>
      </c>
      <c r="C61" s="10"/>
      <c r="D61" s="10"/>
      <c r="E61" s="10"/>
      <c r="F61" s="10"/>
      <c r="G61" s="10"/>
    </row>
    <row r="62" spans="1:7" ht="15">
      <c r="A62" s="11"/>
      <c r="B62" s="10"/>
      <c r="C62" s="10"/>
      <c r="D62" s="10"/>
      <c r="E62" s="10"/>
      <c r="F62" s="10"/>
      <c r="G62" s="10"/>
    </row>
    <row r="63" spans="1:7" ht="15">
      <c r="A63" s="11"/>
      <c r="B63" s="10"/>
      <c r="C63" s="10"/>
      <c r="D63" s="10"/>
      <c r="E63" s="10"/>
      <c r="F63" s="10"/>
      <c r="G63" s="10"/>
    </row>
    <row r="64" spans="1:7" ht="15">
      <c r="A64" t="s">
        <v>68</v>
      </c>
      <c r="C64" s="10"/>
      <c r="D64" s="10"/>
      <c r="E64" s="10"/>
      <c r="F64" s="10"/>
      <c r="G64" s="10"/>
    </row>
    <row r="65" spans="1:7" ht="15">
      <c r="A65" s="10" t="s">
        <v>69</v>
      </c>
      <c r="B65" s="10"/>
      <c r="C65" s="10"/>
      <c r="D65" s="10"/>
      <c r="E65" s="10"/>
      <c r="F65" s="10"/>
      <c r="G65" s="10"/>
    </row>
    <row r="66" spans="1:7" ht="15">
      <c r="A66" s="10"/>
      <c r="B66" s="10"/>
      <c r="C66" s="10"/>
      <c r="D66" s="10"/>
      <c r="E66" s="10"/>
      <c r="F66" s="10"/>
      <c r="G66" s="10"/>
    </row>
    <row r="67" spans="1:7" ht="18">
      <c r="A67" s="13" t="s">
        <v>64</v>
      </c>
      <c r="B67" s="13"/>
      <c r="C67" s="10"/>
      <c r="D67" s="10"/>
      <c r="E67" s="10"/>
      <c r="F67" s="10"/>
      <c r="G67" s="10"/>
    </row>
    <row r="68" spans="1:7" ht="15">
      <c r="A68" s="11"/>
      <c r="B68" s="10"/>
      <c r="C68" s="10"/>
      <c r="D68" s="10"/>
      <c r="E68" s="10"/>
      <c r="F68" s="10"/>
      <c r="G68" s="10"/>
    </row>
    <row r="69" spans="1:7" ht="15.75">
      <c r="A69" s="11"/>
      <c r="B69" s="12" t="s">
        <v>20</v>
      </c>
      <c r="C69" s="10"/>
      <c r="D69" s="10"/>
      <c r="E69" s="10"/>
      <c r="F69" s="10"/>
      <c r="G69" s="10"/>
    </row>
    <row r="70" spans="1:7" ht="15">
      <c r="A70" s="11" t="s">
        <v>16</v>
      </c>
      <c r="B70" s="10" t="s">
        <v>17</v>
      </c>
      <c r="C70" s="10"/>
      <c r="D70" s="10"/>
      <c r="E70" s="10"/>
      <c r="F70" s="10" t="s">
        <v>65</v>
      </c>
      <c r="G70" s="10"/>
    </row>
    <row r="71" spans="1:7" ht="15">
      <c r="A71" s="11">
        <v>1</v>
      </c>
      <c r="B71" s="10" t="s">
        <v>33</v>
      </c>
      <c r="C71" s="10" t="s">
        <v>34</v>
      </c>
      <c r="D71" s="10">
        <v>1653</v>
      </c>
      <c r="E71" s="10"/>
      <c r="F71" s="10"/>
      <c r="G71" s="10"/>
    </row>
    <row r="72" spans="1:7" ht="15">
      <c r="A72" s="11">
        <v>2</v>
      </c>
      <c r="B72" s="10" t="s">
        <v>35</v>
      </c>
      <c r="C72" s="10" t="s">
        <v>36</v>
      </c>
      <c r="D72" s="10">
        <v>1368</v>
      </c>
      <c r="E72" s="10"/>
      <c r="F72" s="10"/>
      <c r="G72" s="10"/>
    </row>
    <row r="73" spans="1:7" ht="15">
      <c r="A73" s="11">
        <v>3</v>
      </c>
      <c r="B73" s="10" t="s">
        <v>37</v>
      </c>
      <c r="C73" s="10" t="s">
        <v>38</v>
      </c>
      <c r="D73" s="10">
        <v>1392</v>
      </c>
      <c r="E73" s="10"/>
      <c r="F73" s="10"/>
      <c r="G73" s="10"/>
    </row>
    <row r="74" spans="1:7" ht="15">
      <c r="A74" s="11">
        <v>4</v>
      </c>
      <c r="B74" s="10" t="s">
        <v>39</v>
      </c>
      <c r="C74" s="10" t="s">
        <v>42</v>
      </c>
      <c r="D74" s="10">
        <v>1358</v>
      </c>
      <c r="E74" s="10"/>
      <c r="F74" s="10"/>
      <c r="G74" s="10"/>
    </row>
    <row r="75" spans="1:7" ht="15">
      <c r="A75" s="11">
        <v>5</v>
      </c>
      <c r="B75" s="10" t="s">
        <v>40</v>
      </c>
      <c r="C75" s="10" t="s">
        <v>41</v>
      </c>
      <c r="D75" s="10">
        <v>838</v>
      </c>
      <c r="E75" s="10"/>
      <c r="F75" s="10"/>
      <c r="G75" s="10"/>
    </row>
    <row r="76" spans="1:7" ht="15">
      <c r="A76" s="11">
        <v>6</v>
      </c>
      <c r="B76" s="10" t="s">
        <v>43</v>
      </c>
      <c r="C76" s="10" t="s">
        <v>44</v>
      </c>
      <c r="D76" s="10">
        <v>1269</v>
      </c>
      <c r="E76" s="10"/>
      <c r="F76" s="10"/>
      <c r="G76" s="10"/>
    </row>
    <row r="77" spans="1:7" ht="15">
      <c r="A77" s="11">
        <v>7</v>
      </c>
      <c r="B77" s="10"/>
      <c r="C77" s="10"/>
      <c r="D77" s="10">
        <v>0</v>
      </c>
      <c r="E77" s="10"/>
      <c r="F77" s="10"/>
      <c r="G77" s="10"/>
    </row>
    <row r="78" spans="1:7" ht="15">
      <c r="A78" s="11"/>
      <c r="B78" s="10"/>
      <c r="C78" s="10"/>
      <c r="D78" s="10">
        <f>SUM(D71:D77)/7</f>
        <v>1125.4285714285713</v>
      </c>
      <c r="E78" s="10"/>
      <c r="F78" s="10"/>
      <c r="G78" s="10"/>
    </row>
    <row r="79" ht="12.75">
      <c r="A79" s="1"/>
    </row>
    <row r="81" spans="1:2" ht="15">
      <c r="A81" s="11" t="s">
        <v>66</v>
      </c>
      <c r="B81" s="10" t="s">
        <v>67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</dc:creator>
  <cp:keywords/>
  <dc:description/>
  <cp:lastModifiedBy> </cp:lastModifiedBy>
  <cp:lastPrinted>2007-02-17T20:16:48Z</cp:lastPrinted>
  <dcterms:created xsi:type="dcterms:W3CDTF">2007-02-10T14:20:42Z</dcterms:created>
  <dcterms:modified xsi:type="dcterms:W3CDTF">2007-02-27T22:12:40Z</dcterms:modified>
  <cp:category/>
  <cp:version/>
  <cp:contentType/>
  <cp:contentStatus/>
</cp:coreProperties>
</file>